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WCM\"/>
    </mc:Choice>
  </mc:AlternateContent>
  <bookViews>
    <workbookView xWindow="0" yWindow="0" windowWidth="23040" windowHeight="9192"/>
  </bookViews>
  <sheets>
    <sheet name="Sheet1" sheetId="1" r:id="rId1"/>
  </sheets>
  <definedNames>
    <definedName name="A">Sheet1!$B$8</definedName>
    <definedName name="lambda">Sheet1!$B$14</definedName>
    <definedName name="MDT">Sheet1!$B$4</definedName>
    <definedName name="MTTF">Sheet1!$B$3</definedName>
    <definedName name="PFD">Sheet1!$B$17</definedName>
    <definedName name="PFD_Limit">Sheet1!$B$15</definedName>
    <definedName name="tau">Sheet1!$B$16</definedName>
    <definedName name="U">Sheet1!$B$5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7" i="1" s="1"/>
  <c r="B8" i="1"/>
  <c r="B9" i="1" s="1"/>
  <c r="B10" i="1" l="1"/>
  <c r="B5" i="1"/>
  <c r="B6" i="1" s="1"/>
  <c r="B7" i="1" l="1"/>
</calcChain>
</file>

<file path=xl/sharedStrings.xml><?xml version="1.0" encoding="utf-8"?>
<sst xmlns="http://schemas.openxmlformats.org/spreadsheetml/2006/main" count="21" uniqueCount="19">
  <si>
    <t>MTTF</t>
  </si>
  <si>
    <t>MDT</t>
  </si>
  <si>
    <t>Størrelse</t>
  </si>
  <si>
    <t>Verdi</t>
  </si>
  <si>
    <t>U = Utilgengelighet</t>
  </si>
  <si>
    <t>A = Tilgjengelighet</t>
  </si>
  <si>
    <t>Øving 5</t>
  </si>
  <si>
    <t>Øving 6</t>
  </si>
  <si>
    <t>lambda</t>
  </si>
  <si>
    <t>tau</t>
  </si>
  <si>
    <t>PFD_Limit</t>
  </si>
  <si>
    <t>=lambda*tau/2</t>
  </si>
  <si>
    <t>PFD (kontroll)</t>
  </si>
  <si>
    <t>U i prosent</t>
  </si>
  <si>
    <t>A i prosent</t>
  </si>
  <si>
    <t># timer "nede" per år</t>
  </si>
  <si>
    <t># timer "oppe" per år</t>
  </si>
  <si>
    <t>Formel</t>
  </si>
  <si>
    <t>=PFD_Limit*2/lambda (grenseverdi, må være mindre enn denne verdien)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</si>
</sst>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33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0" fontId="0" fillId="0" borderId="0" xfId="0" applyNumberFormat="1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1" fillId="5" borderId="0" xfId="0" applyFont="1" applyFill="1"/>
    <xf numFmtId="0" fontId="0" fillId="0" borderId="0" xfId="0" quotePrefix="1"/>
    <xf numFmtId="10" fontId="1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topLeftCell="A13" zoomScale="280" zoomScaleNormal="280" workbookViewId="0">
      <selection activeCell="C17" sqref="C17"/>
    </sheetView>
  </sheetViews>
  <sheetFormatPr defaultRowHeight="14.4" x14ac:dyDescent="0.3"/>
  <cols>
    <col min="1" max="1" width="22.77734375" customWidth="1"/>
  </cols>
  <sheetData>
    <row r="1" spans="1:3" x14ac:dyDescent="0.3">
      <c r="A1" t="s">
        <v>6</v>
      </c>
    </row>
    <row r="2" spans="1:3" x14ac:dyDescent="0.3">
      <c r="A2" s="2" t="s">
        <v>2</v>
      </c>
      <c r="B2" s="2" t="s">
        <v>3</v>
      </c>
    </row>
    <row r="3" spans="1:3" x14ac:dyDescent="0.3">
      <c r="A3" s="3" t="s">
        <v>0</v>
      </c>
      <c r="B3" s="4">
        <v>8760</v>
      </c>
    </row>
    <row r="4" spans="1:3" x14ac:dyDescent="0.3">
      <c r="A4" s="3" t="s">
        <v>1</v>
      </c>
      <c r="B4" s="4">
        <v>10</v>
      </c>
    </row>
    <row r="5" spans="1:3" x14ac:dyDescent="0.3">
      <c r="A5" s="3" t="s">
        <v>4</v>
      </c>
      <c r="B5" s="5">
        <f>MDT/(MTTF+MDT)</f>
        <v>1.1402508551881414E-3</v>
      </c>
      <c r="C5" s="1"/>
    </row>
    <row r="6" spans="1:3" x14ac:dyDescent="0.3">
      <c r="A6" s="3" t="s">
        <v>13</v>
      </c>
      <c r="B6" s="7">
        <f>U</f>
        <v>1.1402508551881414E-3</v>
      </c>
      <c r="C6" s="1"/>
    </row>
    <row r="7" spans="1:3" x14ac:dyDescent="0.3">
      <c r="A7" s="3" t="s">
        <v>15</v>
      </c>
      <c r="B7" s="5">
        <f>U*8760</f>
        <v>9.9885974914481181</v>
      </c>
    </row>
    <row r="8" spans="1:3" x14ac:dyDescent="0.3">
      <c r="A8" s="3" t="s">
        <v>5</v>
      </c>
      <c r="B8" s="5">
        <f>MTTF/(MTTF+MDT)</f>
        <v>0.9988597491448119</v>
      </c>
      <c r="C8" s="1"/>
    </row>
    <row r="9" spans="1:3" x14ac:dyDescent="0.3">
      <c r="A9" s="3" t="s">
        <v>14</v>
      </c>
      <c r="B9" s="7">
        <f>A</f>
        <v>0.9988597491448119</v>
      </c>
      <c r="C9" s="1"/>
    </row>
    <row r="10" spans="1:3" x14ac:dyDescent="0.3">
      <c r="A10" s="3" t="s">
        <v>16</v>
      </c>
      <c r="B10" s="5">
        <f>A*8760</f>
        <v>8750.0114025085531</v>
      </c>
    </row>
    <row r="12" spans="1:3" x14ac:dyDescent="0.3">
      <c r="A12" t="s">
        <v>7</v>
      </c>
    </row>
    <row r="13" spans="1:3" x14ac:dyDescent="0.3">
      <c r="A13" s="2" t="s">
        <v>2</v>
      </c>
      <c r="B13" s="2" t="s">
        <v>3</v>
      </c>
      <c r="C13" s="2" t="s">
        <v>17</v>
      </c>
    </row>
    <row r="14" spans="1:3" x14ac:dyDescent="0.3">
      <c r="A14" s="3" t="s">
        <v>8</v>
      </c>
      <c r="B14" s="4">
        <v>0.3</v>
      </c>
    </row>
    <row r="15" spans="1:3" x14ac:dyDescent="0.3">
      <c r="A15" s="3" t="s">
        <v>10</v>
      </c>
      <c r="B15" s="4">
        <v>0.01</v>
      </c>
    </row>
    <row r="16" spans="1:3" x14ac:dyDescent="0.3">
      <c r="A16" s="3" t="s">
        <v>9</v>
      </c>
      <c r="B16" s="5">
        <f>PFD_Limit*2/lambda</f>
        <v>6.6666666666666666E-2</v>
      </c>
      <c r="C16" s="6" t="s">
        <v>18</v>
      </c>
    </row>
    <row r="17" spans="1:3" x14ac:dyDescent="0.3">
      <c r="A17" s="3" t="s">
        <v>12</v>
      </c>
      <c r="B17" s="5">
        <f>lambda*tau/2</f>
        <v>0.01</v>
      </c>
      <c r="C17" s="6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Sheet1</vt:lpstr>
      <vt:lpstr>A</vt:lpstr>
      <vt:lpstr>lambda</vt:lpstr>
      <vt:lpstr>MDT</vt:lpstr>
      <vt:lpstr>MTTF</vt:lpstr>
      <vt:lpstr>PFD</vt:lpstr>
      <vt:lpstr>PFD_Limit</vt:lpstr>
      <vt:lpstr>tau</vt:lpstr>
      <vt:lpstr>U</vt:lpstr>
    </vt:vector>
  </TitlesOfParts>
  <Company>NTNU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Jørn Vatn</dc:creator>
  <cp:lastModifiedBy>Jørn Vatn</cp:lastModifiedBy>
  <dcterms:created xsi:type="dcterms:W3CDTF">2017-10-17T10:07:14Z</dcterms:created>
  <dcterms:modified xsi:type="dcterms:W3CDTF">2017-10-17T21:08:41Z</dcterms:modified>
</cp:coreProperties>
</file>