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eLearning\commonFiles\"/>
    </mc:Choice>
  </mc:AlternateContent>
  <xr:revisionPtr revIDLastSave="0" documentId="13_ncr:1_{E845721A-D41A-4C8F-A94A-9FD96A387B98}" xr6:coauthVersionLast="47" xr6:coauthVersionMax="47" xr10:uidLastSave="{00000000-0000-0000-0000-000000000000}"/>
  <bookViews>
    <workbookView xWindow="720" yWindow="720" windowWidth="17850" windowHeight="8600" xr2:uid="{00000000-000D-0000-FFFF-FFFF00000000}"/>
  </bookViews>
  <sheets>
    <sheet name="Fun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31" i="1"/>
  <c r="E35" i="1"/>
  <c r="E34" i="1"/>
  <c r="E33" i="1"/>
  <c r="E32" i="1"/>
  <c r="E26" i="1"/>
  <c r="E27" i="1"/>
  <c r="E25" i="1"/>
  <c r="E30" i="1"/>
  <c r="E29" i="1"/>
  <c r="E16" i="1"/>
  <c r="E15" i="1"/>
  <c r="B13" i="1"/>
  <c r="E13" i="1" s="1"/>
  <c r="E12" i="1"/>
  <c r="E11" i="1"/>
  <c r="E24" i="1"/>
  <c r="E23" i="1"/>
  <c r="E22" i="1"/>
  <c r="E21" i="1"/>
  <c r="E17" i="1"/>
  <c r="B14" i="1"/>
  <c r="E10" i="1"/>
  <c r="E9" i="1"/>
  <c r="E5" i="1"/>
  <c r="E8" i="1"/>
  <c r="E7" i="1"/>
  <c r="E6" i="1"/>
  <c r="E4" i="1"/>
  <c r="E3" i="1"/>
  <c r="E2" i="1"/>
  <c r="F22" i="1"/>
  <c r="F33" i="1"/>
  <c r="F34" i="1"/>
  <c r="F13" i="1"/>
  <c r="F23" i="1"/>
  <c r="F30" i="1"/>
  <c r="F7" i="1"/>
  <c r="F3" i="1"/>
  <c r="F21" i="1"/>
  <c r="F16" i="1"/>
  <c r="F8" i="1"/>
  <c r="F15" i="1"/>
  <c r="F11" i="1"/>
  <c r="F29" i="1"/>
  <c r="F24" i="1"/>
  <c r="F31" i="1"/>
  <c r="F35" i="1"/>
  <c r="F32" i="1"/>
  <c r="F17" i="1"/>
  <c r="F4" i="1"/>
  <c r="F6" i="1"/>
  <c r="F9" i="1"/>
  <c r="F10" i="1"/>
  <c r="F12" i="1"/>
  <c r="F2" i="1"/>
  <c r="F14" i="1"/>
  <c r="F25" i="1"/>
  <c r="F26" i="1"/>
  <c r="F5" i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Jørn Vatn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Click on cell to see the syntax in your national language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<sst xmlns="http://schemas.openxmlformats.org/spreadsheetml/2006/main" count="40" uniqueCount="37">
  <si>
    <t>Function</t>
  </si>
  <si>
    <t xml:space="preserve">Argument1 </t>
  </si>
  <si>
    <t>Argument 2</t>
  </si>
  <si>
    <t>Excel formula</t>
  </si>
  <si>
    <t>Min</t>
  </si>
  <si>
    <t>Max</t>
  </si>
  <si>
    <t>Square root</t>
  </si>
  <si>
    <t>Conditional statement</t>
  </si>
  <si>
    <t>Argument 3</t>
  </si>
  <si>
    <t>Average</t>
  </si>
  <si>
    <t>Sum</t>
  </si>
  <si>
    <t>Standard deviation</t>
  </si>
  <si>
    <t>Power</t>
  </si>
  <si>
    <t>N-th root</t>
  </si>
  <si>
    <t>Gamma function</t>
  </si>
  <si>
    <t>Boolean variable</t>
  </si>
  <si>
    <t>Random number</t>
  </si>
  <si>
    <t>Not</t>
  </si>
  <si>
    <t>True function</t>
  </si>
  <si>
    <t>False function</t>
  </si>
  <si>
    <t>Exponential function</t>
  </si>
  <si>
    <t>Log 10</t>
  </si>
  <si>
    <t>Natural logarithm</t>
  </si>
  <si>
    <t>Combin function</t>
  </si>
  <si>
    <t xml:space="preserve">Factorial </t>
  </si>
  <si>
    <t>CDF normal distribution</t>
  </si>
  <si>
    <t>CDF gamma distribution</t>
  </si>
  <si>
    <t>Chek use of parameters!</t>
  </si>
  <si>
    <t>AND</t>
  </si>
  <si>
    <t>OR</t>
  </si>
  <si>
    <t>Within an interval!</t>
  </si>
  <si>
    <t>CDF binomial</t>
  </si>
  <si>
    <t>PDF binomial</t>
  </si>
  <si>
    <t>CDF Poisson</t>
  </si>
  <si>
    <t>PDF Poisson</t>
  </si>
  <si>
    <t>Improved precision in recent versions</t>
  </si>
  <si>
    <t>Formula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</si>
</sst>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tabSelected="1" workbookViewId="0">
      <selection activeCell="E15" sqref="E15"/>
    </sheetView>
  </sheetViews>
  <sheetFormatPr defaultRowHeight="12.5" x14ac:dyDescent="0.25"/>
  <cols>
    <col min="1" max="1" width="20.7265625" customWidth="1"/>
    <col min="2" max="2" width="10.81640625" customWidth="1"/>
    <col min="3" max="3" width="12.453125" customWidth="1"/>
    <col min="4" max="4" width="10.453125" customWidth="1"/>
    <col min="5" max="5" width="17.1796875" customWidth="1"/>
    <col min="6" max="6" width="3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8</v>
      </c>
      <c r="E1" t="s">
        <v>3</v>
      </c>
      <c r="F1" s="1" t="s">
        <v>36</v>
      </c>
    </row>
    <row r="2" spans="1:6" x14ac:dyDescent="0.25">
      <c r="A2" t="s">
        <v>4</v>
      </c>
      <c r="B2">
        <v>1</v>
      </c>
      <c r="C2">
        <v>5</v>
      </c>
      <c r="E2">
        <f>MIN(B2,C2)</f>
        <v>1</v>
      </c>
      <c r="F2" t="str">
        <f ca="1">_xlfn.FORMULATEXT(E2)</f>
        <v>=MIN(B2,C2)</v>
      </c>
    </row>
    <row r="3" spans="1:6" x14ac:dyDescent="0.25">
      <c r="A3" t="s">
        <v>5</v>
      </c>
      <c r="B3">
        <v>1</v>
      </c>
      <c r="C3">
        <v>5</v>
      </c>
      <c r="E3">
        <f>MAX(B3,C3)</f>
        <v>5</v>
      </c>
      <c r="F3" t="str">
        <f t="shared" ref="F3:F35" ca="1" si="0">_xlfn.FORMULATEXT(E3)</f>
        <v>=MAX(B3,C3)</v>
      </c>
    </row>
    <row r="4" spans="1:6" x14ac:dyDescent="0.25">
      <c r="A4" t="s">
        <v>6</v>
      </c>
      <c r="B4">
        <v>36</v>
      </c>
      <c r="E4">
        <f>SQRT(B4)</f>
        <v>6</v>
      </c>
      <c r="F4" t="str">
        <f t="shared" ca="1" si="0"/>
        <v>=SQRT(B4)</v>
      </c>
    </row>
    <row r="5" spans="1:6" x14ac:dyDescent="0.25">
      <c r="A5" t="s">
        <v>7</v>
      </c>
      <c r="B5">
        <v>3</v>
      </c>
      <c r="C5">
        <v>2</v>
      </c>
      <c r="D5">
        <v>3</v>
      </c>
      <c r="E5">
        <f>IF(B5&gt;C5,D5,0)</f>
        <v>3</v>
      </c>
      <c r="F5" t="str">
        <f t="shared" ca="1" si="0"/>
        <v>=IF(B5&gt;C5,D5,0)</v>
      </c>
    </row>
    <row r="6" spans="1:6" x14ac:dyDescent="0.25">
      <c r="A6" t="s">
        <v>9</v>
      </c>
      <c r="B6">
        <v>2</v>
      </c>
      <c r="C6">
        <v>5</v>
      </c>
      <c r="D6">
        <v>6</v>
      </c>
      <c r="E6">
        <f>AVERAGE(B6:D6)</f>
        <v>4.333333333333333</v>
      </c>
      <c r="F6" t="str">
        <f t="shared" ca="1" si="0"/>
        <v>=AVERAGE(B6:D6)</v>
      </c>
    </row>
    <row r="7" spans="1:6" x14ac:dyDescent="0.25">
      <c r="A7" t="s">
        <v>10</v>
      </c>
      <c r="B7">
        <v>2</v>
      </c>
      <c r="C7">
        <v>5</v>
      </c>
      <c r="D7">
        <v>6</v>
      </c>
      <c r="E7">
        <f>SUM(B7:D7)</f>
        <v>13</v>
      </c>
      <c r="F7" t="str">
        <f t="shared" ca="1" si="0"/>
        <v>=SUM(B7:D7)</v>
      </c>
    </row>
    <row r="8" spans="1:6" x14ac:dyDescent="0.25">
      <c r="A8" t="s">
        <v>11</v>
      </c>
      <c r="B8">
        <v>2</v>
      </c>
      <c r="C8">
        <v>5</v>
      </c>
      <c r="D8">
        <v>6</v>
      </c>
      <c r="E8">
        <f>STDEV(B8:D8)</f>
        <v>2.0816659994661326</v>
      </c>
      <c r="F8" t="str">
        <f t="shared" ca="1" si="0"/>
        <v>=STDEV(B8:D8)</v>
      </c>
    </row>
    <row r="9" spans="1:6" x14ac:dyDescent="0.25">
      <c r="A9" t="s">
        <v>12</v>
      </c>
      <c r="B9">
        <v>2</v>
      </c>
      <c r="C9">
        <v>4</v>
      </c>
      <c r="E9">
        <f>B9^C9</f>
        <v>16</v>
      </c>
      <c r="F9" t="str">
        <f t="shared" ca="1" si="0"/>
        <v>=B9^C9</v>
      </c>
    </row>
    <row r="10" spans="1:6" x14ac:dyDescent="0.25">
      <c r="A10" t="s">
        <v>13</v>
      </c>
      <c r="B10">
        <v>16</v>
      </c>
      <c r="C10">
        <v>4</v>
      </c>
      <c r="E10">
        <f>B10^(1/C10)</f>
        <v>2</v>
      </c>
      <c r="F10" t="str">
        <f t="shared" ca="1" si="0"/>
        <v>=B10^(1/C10)</v>
      </c>
    </row>
    <row r="11" spans="1:6" x14ac:dyDescent="0.25">
      <c r="A11" t="s">
        <v>20</v>
      </c>
      <c r="B11">
        <v>1</v>
      </c>
      <c r="E11">
        <f>EXP(B11)</f>
        <v>2.7182818284590451</v>
      </c>
      <c r="F11" t="str">
        <f t="shared" ca="1" si="0"/>
        <v>=EXP(B11)</v>
      </c>
    </row>
    <row r="12" spans="1:6" x14ac:dyDescent="0.25">
      <c r="A12" t="s">
        <v>21</v>
      </c>
      <c r="B12">
        <v>100</v>
      </c>
      <c r="E12">
        <f>LOG(B12)</f>
        <v>2</v>
      </c>
      <c r="F12" t="str">
        <f t="shared" ca="1" si="0"/>
        <v>=LOG(B12)</v>
      </c>
    </row>
    <row r="13" spans="1:6" x14ac:dyDescent="0.25">
      <c r="A13" t="s">
        <v>22</v>
      </c>
      <c r="B13">
        <f>EXP(3)</f>
        <v>20.085536923187668</v>
      </c>
      <c r="E13">
        <f>LN(B13)</f>
        <v>3</v>
      </c>
      <c r="F13" t="str">
        <f t="shared" ca="1" si="0"/>
        <v>=LN(B13)</v>
      </c>
    </row>
    <row r="14" spans="1:6" x14ac:dyDescent="0.25">
      <c r="A14" t="s">
        <v>14</v>
      </c>
      <c r="B14">
        <f>1+1/3</f>
        <v>1.3333333333333333</v>
      </c>
      <c r="E14">
        <f>_xlfn.GAMMA(B14)</f>
        <v>0.89297951156924926</v>
      </c>
      <c r="F14" t="str">
        <f t="shared" ca="1" si="0"/>
        <v>=GAMMA(B14)</v>
      </c>
    </row>
    <row r="15" spans="1:6" x14ac:dyDescent="0.25">
      <c r="A15" s="1" t="s">
        <v>23</v>
      </c>
      <c r="B15">
        <v>4</v>
      </c>
      <c r="C15">
        <v>2</v>
      </c>
      <c r="E15">
        <f>COMBIN(B15,C15)</f>
        <v>6</v>
      </c>
      <c r="F15" t="str">
        <f t="shared" ca="1" si="0"/>
        <v>=COMBIN(B15,C15)</v>
      </c>
    </row>
    <row r="16" spans="1:6" x14ac:dyDescent="0.25">
      <c r="A16" s="1" t="s">
        <v>24</v>
      </c>
      <c r="B16">
        <v>4</v>
      </c>
      <c r="E16">
        <f>FACT(B16)</f>
        <v>24</v>
      </c>
      <c r="F16" t="str">
        <f t="shared" ca="1" si="0"/>
        <v>=FACT(B16)</v>
      </c>
    </row>
    <row r="17" spans="1:7" x14ac:dyDescent="0.25">
      <c r="A17" s="1" t="s">
        <v>16</v>
      </c>
      <c r="E17">
        <f ca="1">RAND()</f>
        <v>0.88330376200929506</v>
      </c>
      <c r="F17" t="str">
        <f t="shared" ca="1" si="0"/>
        <v>=RAND()</v>
      </c>
    </row>
    <row r="19" spans="1:7" x14ac:dyDescent="0.25">
      <c r="A19" t="s">
        <v>15</v>
      </c>
      <c r="E19" t="b">
        <v>1</v>
      </c>
    </row>
    <row r="20" spans="1:7" x14ac:dyDescent="0.25">
      <c r="A20" s="1" t="s">
        <v>15</v>
      </c>
      <c r="E20" t="b">
        <v>0</v>
      </c>
    </row>
    <row r="21" spans="1:7" x14ac:dyDescent="0.25">
      <c r="A21" s="1" t="s">
        <v>17</v>
      </c>
      <c r="B21" t="b">
        <v>1</v>
      </c>
      <c r="E21" t="b">
        <f>NOT( B21)</f>
        <v>0</v>
      </c>
      <c r="F21" t="str">
        <f t="shared" ca="1" si="0"/>
        <v>=NOT( B21)</v>
      </c>
    </row>
    <row r="22" spans="1:7" x14ac:dyDescent="0.25">
      <c r="A22" s="1" t="s">
        <v>17</v>
      </c>
      <c r="B22" t="b">
        <v>0</v>
      </c>
      <c r="E22" t="b">
        <f>NOT( B22)</f>
        <v>1</v>
      </c>
      <c r="F22" t="str">
        <f t="shared" ca="1" si="0"/>
        <v>=NOT( B22)</v>
      </c>
    </row>
    <row r="23" spans="1:7" x14ac:dyDescent="0.25">
      <c r="A23" s="1" t="s">
        <v>18</v>
      </c>
      <c r="E23" t="b">
        <f>TRUE()</f>
        <v>1</v>
      </c>
      <c r="F23" t="str">
        <f t="shared" ca="1" si="0"/>
        <v>=TRUE()</v>
      </c>
    </row>
    <row r="24" spans="1:7" x14ac:dyDescent="0.25">
      <c r="A24" s="1" t="s">
        <v>19</v>
      </c>
      <c r="E24" t="b">
        <f>FALSE()</f>
        <v>0</v>
      </c>
      <c r="F24" t="str">
        <f t="shared" ca="1" si="0"/>
        <v>=FALSE()</v>
      </c>
    </row>
    <row r="25" spans="1:7" x14ac:dyDescent="0.25">
      <c r="A25" s="1" t="s">
        <v>29</v>
      </c>
      <c r="B25" t="b">
        <v>1</v>
      </c>
      <c r="C25" t="b">
        <v>0</v>
      </c>
      <c r="E25" t="b">
        <f>OR(B25,C25)</f>
        <v>1</v>
      </c>
      <c r="F25" t="str">
        <f t="shared" ca="1" si="0"/>
        <v>=OR(B25,C25)</v>
      </c>
    </row>
    <row r="26" spans="1:7" x14ac:dyDescent="0.25">
      <c r="A26" s="1" t="s">
        <v>28</v>
      </c>
      <c r="B26" t="b">
        <v>1</v>
      </c>
      <c r="C26" t="b">
        <v>0</v>
      </c>
      <c r="E26" t="b">
        <f>AND(B26,C26)</f>
        <v>0</v>
      </c>
      <c r="F26" t="str">
        <f t="shared" ca="1" si="0"/>
        <v>=AND(B26,C26)</v>
      </c>
    </row>
    <row r="27" spans="1:7" x14ac:dyDescent="0.25">
      <c r="A27" s="1" t="s">
        <v>30</v>
      </c>
      <c r="B27">
        <v>7.5</v>
      </c>
      <c r="C27">
        <v>7</v>
      </c>
      <c r="D27">
        <v>8</v>
      </c>
      <c r="E27">
        <f>IF(AND(B27&lt;=D27,C27&lt;B27),1,0)</f>
        <v>1</v>
      </c>
      <c r="F27" t="str">
        <f t="shared" ca="1" si="0"/>
        <v>=IF(AND(B27&lt;=D27,C27&lt;B27),1,0)</v>
      </c>
    </row>
    <row r="29" spans="1:7" x14ac:dyDescent="0.25">
      <c r="A29" s="1" t="s">
        <v>25</v>
      </c>
      <c r="B29">
        <v>185</v>
      </c>
      <c r="C29">
        <v>180</v>
      </c>
      <c r="D29">
        <v>3</v>
      </c>
      <c r="E29">
        <f>NORMDIST(B29,C29,D29,TRUE)</f>
        <v>0.9522096477271853</v>
      </c>
      <c r="F29" t="str">
        <f t="shared" ca="1" si="0"/>
        <v>=NORMDIST(B29,C29,D29,TRUE)</v>
      </c>
    </row>
    <row r="30" spans="1:7" x14ac:dyDescent="0.25">
      <c r="A30" s="1" t="s">
        <v>26</v>
      </c>
      <c r="B30">
        <v>10</v>
      </c>
      <c r="C30">
        <v>5</v>
      </c>
      <c r="D30">
        <v>3</v>
      </c>
      <c r="E30">
        <f>GAMMADIST(B30,C30,D30,TRUE)</f>
        <v>0.24350581185847084</v>
      </c>
      <c r="F30" t="str">
        <f t="shared" ca="1" si="0"/>
        <v>=GAMMADIST(B30,C30,D30,TRUE)</v>
      </c>
      <c r="G30" t="s">
        <v>27</v>
      </c>
    </row>
    <row r="31" spans="1:7" x14ac:dyDescent="0.25">
      <c r="A31" s="1" t="s">
        <v>26</v>
      </c>
      <c r="B31">
        <v>10</v>
      </c>
      <c r="C31">
        <v>5</v>
      </c>
      <c r="D31">
        <v>3</v>
      </c>
      <c r="E31">
        <f>_xlfn.GAMMA.DIST(B31,C31,D31,TRUE)</f>
        <v>0.24350581185847084</v>
      </c>
      <c r="F31" t="str">
        <f t="shared" ca="1" si="0"/>
        <v>=GAMMA.DIST(B31,C31,D31,TRUE)</v>
      </c>
      <c r="G31" s="1" t="s">
        <v>35</v>
      </c>
    </row>
    <row r="32" spans="1:7" x14ac:dyDescent="0.25">
      <c r="A32" s="1" t="s">
        <v>31</v>
      </c>
      <c r="B32">
        <v>2</v>
      </c>
      <c r="C32">
        <v>4</v>
      </c>
      <c r="D32">
        <v>0.1</v>
      </c>
      <c r="E32">
        <f>BINOMDIST(B32,C32,D32,TRUE)</f>
        <v>0.99629999999999996</v>
      </c>
      <c r="F32" t="str">
        <f t="shared" ca="1" si="0"/>
        <v>=BINOMDIST(B32,C32,D32,TRUE)</v>
      </c>
    </row>
    <row r="33" spans="1:6" x14ac:dyDescent="0.25">
      <c r="A33" s="1" t="s">
        <v>32</v>
      </c>
      <c r="B33">
        <v>2</v>
      </c>
      <c r="C33">
        <v>4</v>
      </c>
      <c r="D33">
        <v>0.1</v>
      </c>
      <c r="E33">
        <f>BINOMDIST(B33,C33,D33,FALSE)</f>
        <v>4.8600000000000011E-2</v>
      </c>
      <c r="F33" t="str">
        <f t="shared" ca="1" si="0"/>
        <v>=BINOMDIST(B33,C33,D33,FALSE)</v>
      </c>
    </row>
    <row r="34" spans="1:6" x14ac:dyDescent="0.25">
      <c r="A34" s="1" t="s">
        <v>33</v>
      </c>
      <c r="B34">
        <v>8</v>
      </c>
      <c r="C34">
        <v>10</v>
      </c>
      <c r="E34">
        <f>_xlfn.POISSON.DIST(B34,C34,TRUE)</f>
        <v>0.33281967875071894</v>
      </c>
      <c r="F34" t="str">
        <f t="shared" ca="1" si="0"/>
        <v>=POISSON.DIST(B34,C34,TRUE)</v>
      </c>
    </row>
    <row r="35" spans="1:6" x14ac:dyDescent="0.25">
      <c r="A35" s="1" t="s">
        <v>34</v>
      </c>
      <c r="B35">
        <v>8</v>
      </c>
      <c r="C35">
        <v>10</v>
      </c>
      <c r="E35">
        <f>_xlfn.POISSON.DIST(B35,C35,FALSE)</f>
        <v>0.11259903214901996</v>
      </c>
      <c r="F35" t="str">
        <f t="shared" ca="1" si="0"/>
        <v>=POISSON.DIST(B35,C35,FALSE)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Functions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2010-12-08T09:13:24Z</dcterms:created>
  <dcterms:modified xsi:type="dcterms:W3CDTF">2021-12-17T05:58:55Z</dcterms:modified>
</cp:coreProperties>
</file>