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eLearning\TPK4191\solutions\"/>
    </mc:Choice>
  </mc:AlternateContent>
  <xr:revisionPtr revIDLastSave="0" documentId="13_ncr:1_{C5CC12DF-5CF9-4D43-AABF-573E71841B8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P" sheetId="1" r:id="rId1"/>
  </sheets>
  <definedNames>
    <definedName name="ConstraintsEQ">LP!$U$13:$U$18</definedName>
    <definedName name="ConstraintsLE">LP!$U$7:$U$12</definedName>
    <definedName name="ConstraintsLE2">LP!$U$19:$U$23</definedName>
    <definedName name="cValues">LP!$B$2:$S$2</definedName>
    <definedName name="doOrder">LP!$N$3:$S$3</definedName>
    <definedName name="solver_adj" localSheetId="0" hidden="1">LP!$B$3:$S$3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LP!$U$13:$U$18</definedName>
    <definedName name="solver_lhs2" localSheetId="0" hidden="1">LP!$U$7:$U$12</definedName>
    <definedName name="solver_lhs3" localSheetId="0" hidden="1">LP!$U$19:$U$23</definedName>
    <definedName name="solver_lhs4" localSheetId="0" hidden="1">LP!$N$3:$S$3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4</definedName>
    <definedName name="solver_nwt" localSheetId="0" hidden="1">1</definedName>
    <definedName name="solver_opt" localSheetId="0" hidden="1">LP!$B$4</definedName>
    <definedName name="solver_pre" localSheetId="0" hidden="1">0.000001</definedName>
    <definedName name="solver_rbv" localSheetId="0" hidden="1">2</definedName>
    <definedName name="solver_rel1" localSheetId="0" hidden="1">2</definedName>
    <definedName name="solver_rel2" localSheetId="0" hidden="1">1</definedName>
    <definedName name="solver_rel3" localSheetId="0" hidden="1">1</definedName>
    <definedName name="solver_rel4" localSheetId="0" hidden="1">5</definedName>
    <definedName name="solver_rhs1" localSheetId="0" hidden="1">0</definedName>
    <definedName name="solver_rhs2" localSheetId="0" hidden="1">0</definedName>
    <definedName name="solver_rhs3" localSheetId="0" hidden="1">0</definedName>
    <definedName name="solver_rhs4" localSheetId="0" hidden="1">"binary"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  <definedName name="xValues">LP!$B$3:$S$3</definedName>
    <definedName name="Z">LP!$B$4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" l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7" i="1"/>
  <c r="B4" i="1" l="1"/>
</calcChain>
</file>

<file path=xl/sharedStrings.xml><?xml version="1.0" encoding="utf-8"?>
<sst xmlns="http://schemas.openxmlformats.org/spreadsheetml/2006/main" count="56" uniqueCount="56">
  <si>
    <r>
      <t>x</t>
    </r>
    <r>
      <rPr>
        <i/>
        <vertAlign val="subscript"/>
        <sz val="11"/>
        <color theme="1"/>
        <rFont val="Calibri"/>
        <family val="2"/>
        <scheme val="minor"/>
      </rPr>
      <t>1</t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</si>
  <si>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2</t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</si>
  <si>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3</t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</si>
  <si>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4</t>
    </r>
  </si>
  <si>
    <r>
      <t>b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</si>
  <si>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i1</t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</si>
  <si>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i2</t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</si>
  <si>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i3</t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</si>
  <si>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i4</t>
    </r>
  </si>
  <si>
    <t>Variables</t>
  </si>
  <si>
    <t>x-Values</t>
  </si>
  <si>
    <t>Constraint equations</t>
  </si>
  <si>
    <r>
      <rPr>
        <sz val="11"/>
        <color theme="1"/>
        <rFont val="Symbol"/>
        <family val="1"/>
        <charset val="2"/>
      </rPr>
      <t>S</t>
    </r>
    <r>
      <rPr>
        <i/>
        <sz val="11"/>
        <color theme="1"/>
        <rFont val="Calibri"/>
        <family val="2"/>
        <scheme val="minor"/>
      </rPr>
      <t>a</t>
    </r>
    <r>
      <rPr>
        <i/>
        <vertAlign val="subscript"/>
        <sz val="11"/>
        <color theme="1"/>
        <rFont val="Calibri"/>
        <family val="2"/>
        <scheme val="minor"/>
      </rPr>
      <t>ij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j</t>
    </r>
    <r>
      <rPr>
        <i/>
        <sz val="11"/>
        <color theme="1"/>
        <rFont val="Calibri"/>
        <family val="2"/>
        <scheme val="minor"/>
      </rPr>
      <t>-b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</si>
  <si>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rPr>
        <i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>=</t>
    </r>
  </si>
  <si>
    <r>
      <t>Objective function coefficients (</t>
    </r>
    <r>
      <rPr>
        <i/>
        <sz val="11"/>
        <color theme="1"/>
        <rFont val="Calibri"/>
        <family val="2"/>
        <scheme val="minor"/>
      </rPr>
      <t>c</t>
    </r>
    <r>
      <rPr>
        <i/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>):</t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</si>
  <si>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</si>
  <si>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</si>
  <si>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</si>
  <si>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</si>
  <si>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</si>
  <si>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</si>
  <si>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i5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</si>
  <si>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i6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</si>
  <si>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i7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</si>
  <si>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i8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</si>
  <si>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i9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</si>
  <si>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i10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</si>
  <si>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</si>
  <si>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</si>
  <si>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i11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</si>
  <si>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i12</t>
    </r>
    <r>
      <rPr>
        <sz val="11"/>
        <color theme="1"/>
        <rFont val="Calibri"/>
        <family val="2"/>
        <scheme val="minor"/>
      </rPr>
      <t/>
    </r>
  </si>
  <si>
    <t>x_1 to x_6 are orer size for each month (October = 1, November = 2, etc).</t>
  </si>
  <si>
    <t>Ensure that we do not order more than 50 pairs</t>
  </si>
  <si>
    <t>Ensure that demand is met</t>
  </si>
  <si>
    <t>Do not exceed inventory limit</t>
  </si>
  <si>
    <r>
      <t>x</t>
    </r>
    <r>
      <rPr>
        <i/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</si>
  <si>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</si>
  <si>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</si>
  <si>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</si>
  <si>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i13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</si>
  <si>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i14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</si>
  <si>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i15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</si>
  <si>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i16</t>
    </r>
    <r>
      <rPr>
        <sz val="11"/>
        <color theme="1"/>
        <rFont val="Calibri"/>
        <family val="2"/>
        <scheme val="minor"/>
      </rPr>
      <t/>
    </r>
  </si>
  <si>
    <t>x_7 to x_12 are inventory level at end of month (October = 7, November = 8, etc)</t>
  </si>
  <si>
    <r>
      <t>x</t>
    </r>
    <r>
      <rPr>
        <i/>
        <vertAlign val="subscript"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</si>
  <si>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</si>
  <si>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i17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</si>
  <si>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i18</t>
    </r>
    <r>
      <rPr>
        <sz val="11"/>
        <color theme="1"/>
        <rFont val="Calibri"/>
        <family val="2"/>
        <scheme val="minor"/>
      </rPr>
      <t/>
    </r>
  </si>
  <si>
    <t>x_13 to x_18 are binary variables = 1 only if ordering zise &gt; 0</t>
  </si>
  <si>
    <t>Excel is NOT able to find this solution:</t>
  </si>
  <si>
    <t>ct, x_1 = 40.0</t>
  </si>
  <si>
    <t>Nov, x_2 = 50.0</t>
  </si>
  <si>
    <t>Dec, x_3 = 30.0</t>
  </si>
  <si>
    <t>Jan, x_4 = 10.0</t>
  </si>
  <si>
    <t>Feb, x_5 = 50.0</t>
  </si>
  <si>
    <t>Mar, x_6 = -0.0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</si>
</sst>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0" borderId="0" xfId="0" applyAlignment="1">
      <alignment horizontal="left"/>
    </xf>
    <xf numFmtId="0" fontId="3" fillId="2" borderId="1" xfId="0" applyFont="1" applyFill="1" applyBorder="1"/>
    <xf numFmtId="0" fontId="0" fillId="0" borderId="0" xfId="0" applyAlignment="1">
      <alignment horizontal="right"/>
    </xf>
    <xf numFmtId="0" fontId="0" fillId="2" borderId="1" xfId="0" applyFill="1" applyBorder="1"/>
    <xf numFmtId="0" fontId="2" fillId="3" borderId="0" xfId="0" applyFont="1" applyFill="1"/>
    <xf numFmtId="0" fontId="1" fillId="4" borderId="0" xfId="0" applyFont="1" applyFill="1"/>
    <xf numFmtId="0" fontId="0" fillId="5" borderId="0" xfId="0" applyFill="1"/>
    <xf numFmtId="3" fontId="0" fillId="0" borderId="0" xfId="0" applyNumberFormat="1"/>
    <xf numFmtId="3" fontId="1" fillId="4" borderId="0" xfId="0" applyNumberFormat="1" applyFont="1" applyFill="1" applyAlignment="1">
      <alignment horizontal="left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33"/>
  <sheetViews>
    <sheetView tabSelected="1" zoomScaleNormal="100" workbookViewId="0">
      <selection activeCell="W4" sqref="W4"/>
    </sheetView>
  </sheetViews>
  <sheetFormatPr defaultRowHeight="14.5" x14ac:dyDescent="0.35"/>
  <cols>
    <col min="1" max="1" width="32.08984375" customWidth="1"/>
    <col min="2" max="7" width="4.453125" bestFit="1" customWidth="1"/>
    <col min="8" max="10" width="4.1796875" bestFit="1" customWidth="1"/>
    <col min="11" max="11" width="4.7265625" bestFit="1" customWidth="1"/>
    <col min="12" max="19" width="4.7265625" customWidth="1"/>
    <col min="20" max="20" width="4.1796875" bestFit="1" customWidth="1"/>
    <col min="23" max="23" width="14.1796875" customWidth="1"/>
  </cols>
  <sheetData>
    <row r="1" spans="1:23" ht="16.5" x14ac:dyDescent="0.45">
      <c r="A1" s="1" t="s">
        <v>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27</v>
      </c>
      <c r="M1" s="2" t="s">
        <v>28</v>
      </c>
      <c r="N1" s="2" t="s">
        <v>35</v>
      </c>
      <c r="O1" s="2" t="s">
        <v>36</v>
      </c>
      <c r="P1" s="2" t="s">
        <v>37</v>
      </c>
      <c r="Q1" s="2" t="s">
        <v>38</v>
      </c>
      <c r="R1" s="2" t="s">
        <v>44</v>
      </c>
      <c r="S1" s="2" t="s">
        <v>45</v>
      </c>
    </row>
    <row r="2" spans="1:23" ht="16.5" x14ac:dyDescent="0.45">
      <c r="A2" t="s">
        <v>14</v>
      </c>
      <c r="B2" s="7">
        <v>100</v>
      </c>
      <c r="C2" s="7">
        <v>100</v>
      </c>
      <c r="D2" s="7">
        <v>110</v>
      </c>
      <c r="E2" s="7">
        <v>120</v>
      </c>
      <c r="F2" s="7">
        <v>100</v>
      </c>
      <c r="G2" s="7">
        <v>100</v>
      </c>
      <c r="H2" s="7">
        <v>5</v>
      </c>
      <c r="I2" s="7">
        <v>5</v>
      </c>
      <c r="J2" s="7">
        <v>5</v>
      </c>
      <c r="K2" s="7">
        <v>5</v>
      </c>
      <c r="L2" s="7">
        <v>5</v>
      </c>
      <c r="M2" s="7">
        <v>5</v>
      </c>
      <c r="N2" s="7">
        <v>200</v>
      </c>
      <c r="O2" s="7">
        <v>200</v>
      </c>
      <c r="P2" s="7">
        <v>200</v>
      </c>
      <c r="Q2" s="7">
        <v>200</v>
      </c>
      <c r="R2" s="7">
        <v>200</v>
      </c>
      <c r="S2" s="7">
        <v>200</v>
      </c>
    </row>
    <row r="3" spans="1:23" x14ac:dyDescent="0.35">
      <c r="A3" s="3" t="s">
        <v>10</v>
      </c>
      <c r="B3" s="9">
        <v>40</v>
      </c>
      <c r="C3" s="9">
        <v>50</v>
      </c>
      <c r="D3" s="9">
        <v>0</v>
      </c>
      <c r="E3" s="9">
        <v>40</v>
      </c>
      <c r="F3" s="9">
        <v>50</v>
      </c>
      <c r="G3" s="9">
        <v>0</v>
      </c>
      <c r="H3" s="9">
        <v>0</v>
      </c>
      <c r="I3" s="9">
        <v>30</v>
      </c>
      <c r="J3" s="9">
        <v>0</v>
      </c>
      <c r="K3" s="9">
        <v>0</v>
      </c>
      <c r="L3" s="9">
        <v>20</v>
      </c>
      <c r="M3" s="9">
        <v>0</v>
      </c>
      <c r="N3" s="9">
        <v>1</v>
      </c>
      <c r="O3" s="9">
        <v>1</v>
      </c>
      <c r="P3" s="9">
        <v>0</v>
      </c>
      <c r="Q3" s="9">
        <v>1</v>
      </c>
      <c r="R3" s="9">
        <v>1</v>
      </c>
      <c r="S3" s="9">
        <v>0</v>
      </c>
    </row>
    <row r="4" spans="1:23" x14ac:dyDescent="0.35">
      <c r="A4" s="5" t="s">
        <v>13</v>
      </c>
      <c r="B4" s="11">
        <f>SUMPRODUCT(cValues,xValues)</f>
        <v>19850</v>
      </c>
      <c r="C4" s="11"/>
      <c r="D4" s="11"/>
      <c r="E4" s="11"/>
      <c r="F4" s="11"/>
      <c r="G4" s="11"/>
      <c r="H4" s="11"/>
      <c r="I4" s="11"/>
      <c r="J4" s="11"/>
      <c r="K4" s="11"/>
      <c r="L4" s="10"/>
      <c r="M4" s="10"/>
      <c r="N4" s="10"/>
      <c r="O4" s="10"/>
      <c r="P4" s="10"/>
      <c r="Q4" s="10"/>
      <c r="R4" s="10"/>
      <c r="S4" s="10"/>
    </row>
    <row r="6" spans="1:23" ht="16.5" x14ac:dyDescent="0.45">
      <c r="A6" s="6" t="s">
        <v>11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21</v>
      </c>
      <c r="G6" s="4" t="s">
        <v>22</v>
      </c>
      <c r="H6" s="4" t="s">
        <v>23</v>
      </c>
      <c r="I6" s="4" t="s">
        <v>24</v>
      </c>
      <c r="J6" s="4" t="s">
        <v>25</v>
      </c>
      <c r="K6" s="4" t="s">
        <v>26</v>
      </c>
      <c r="L6" s="4" t="s">
        <v>29</v>
      </c>
      <c r="M6" s="4" t="s">
        <v>30</v>
      </c>
      <c r="N6" s="4" t="s">
        <v>39</v>
      </c>
      <c r="O6" s="4" t="s">
        <v>40</v>
      </c>
      <c r="P6" s="4" t="s">
        <v>41</v>
      </c>
      <c r="Q6" s="4" t="s">
        <v>42</v>
      </c>
      <c r="R6" s="4" t="s">
        <v>46</v>
      </c>
      <c r="S6" s="4" t="s">
        <v>47</v>
      </c>
      <c r="T6" s="4" t="s">
        <v>4</v>
      </c>
      <c r="U6" s="4" t="s">
        <v>12</v>
      </c>
    </row>
    <row r="7" spans="1:23" x14ac:dyDescent="0.35">
      <c r="B7" s="7">
        <v>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v>-50</v>
      </c>
      <c r="O7" s="7"/>
      <c r="P7" s="7"/>
      <c r="Q7" s="7"/>
      <c r="R7" s="7"/>
      <c r="S7" s="7"/>
      <c r="T7" s="7"/>
      <c r="U7" s="8">
        <f t="shared" ref="U7:U23" si="0">SUMPRODUCT(B7:S7,xValues)-T7</f>
        <v>-10</v>
      </c>
      <c r="W7" s="12" t="s">
        <v>32</v>
      </c>
    </row>
    <row r="8" spans="1:23" x14ac:dyDescent="0.35">
      <c r="B8" s="7"/>
      <c r="C8" s="7">
        <v>1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-50</v>
      </c>
      <c r="P8" s="7"/>
      <c r="Q8" s="7"/>
      <c r="R8" s="7"/>
      <c r="S8" s="7"/>
      <c r="T8" s="7"/>
      <c r="U8" s="8">
        <f t="shared" si="0"/>
        <v>0</v>
      </c>
      <c r="W8" s="12"/>
    </row>
    <row r="9" spans="1:23" x14ac:dyDescent="0.35">
      <c r="B9" s="7"/>
      <c r="C9" s="7"/>
      <c r="D9" s="7">
        <v>1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>
        <v>-50</v>
      </c>
      <c r="Q9" s="7"/>
      <c r="R9" s="7"/>
      <c r="S9" s="7"/>
      <c r="T9" s="7"/>
      <c r="U9" s="8">
        <f t="shared" si="0"/>
        <v>0</v>
      </c>
      <c r="W9" s="12"/>
    </row>
    <row r="10" spans="1:23" x14ac:dyDescent="0.35">
      <c r="A10" t="s">
        <v>50</v>
      </c>
      <c r="B10" s="7"/>
      <c r="C10" s="7"/>
      <c r="D10" s="7"/>
      <c r="E10" s="7">
        <v>1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v>-50</v>
      </c>
      <c r="R10" s="7"/>
      <c r="S10" s="7"/>
      <c r="T10" s="7"/>
      <c r="U10" s="8">
        <f t="shared" si="0"/>
        <v>-10</v>
      </c>
      <c r="W10" s="12"/>
    </row>
    <row r="11" spans="1:23" x14ac:dyDescent="0.35">
      <c r="A11" t="s">
        <v>51</v>
      </c>
      <c r="B11" s="7"/>
      <c r="C11" s="7"/>
      <c r="D11" s="7"/>
      <c r="E11" s="7"/>
      <c r="F11" s="7">
        <v>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>
        <v>-50</v>
      </c>
      <c r="S11" s="7"/>
      <c r="T11" s="7"/>
      <c r="U11" s="8">
        <f t="shared" si="0"/>
        <v>0</v>
      </c>
      <c r="W11" s="12"/>
    </row>
    <row r="12" spans="1:23" x14ac:dyDescent="0.35">
      <c r="A12" t="s">
        <v>52</v>
      </c>
      <c r="B12" s="7"/>
      <c r="C12" s="7"/>
      <c r="D12" s="7"/>
      <c r="E12" s="7"/>
      <c r="F12" s="7"/>
      <c r="G12" s="7">
        <v>1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v>-50</v>
      </c>
      <c r="T12" s="7"/>
      <c r="U12" s="8">
        <f t="shared" si="0"/>
        <v>0</v>
      </c>
      <c r="W12" s="12"/>
    </row>
    <row r="13" spans="1:23" x14ac:dyDescent="0.35">
      <c r="A13" t="s">
        <v>53</v>
      </c>
      <c r="B13" s="7">
        <v>1</v>
      </c>
      <c r="C13" s="7"/>
      <c r="D13" s="7"/>
      <c r="E13" s="7"/>
      <c r="F13" s="7"/>
      <c r="G13" s="7"/>
      <c r="H13" s="7">
        <v>-1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>
        <v>40</v>
      </c>
      <c r="U13" s="8">
        <f t="shared" si="0"/>
        <v>0</v>
      </c>
      <c r="W13" s="12" t="s">
        <v>33</v>
      </c>
    </row>
    <row r="14" spans="1:23" x14ac:dyDescent="0.35">
      <c r="A14" t="s">
        <v>54</v>
      </c>
      <c r="B14" s="7"/>
      <c r="C14" s="7">
        <v>1</v>
      </c>
      <c r="D14" s="7"/>
      <c r="E14" s="7"/>
      <c r="F14" s="7"/>
      <c r="G14" s="7"/>
      <c r="H14" s="7">
        <v>1</v>
      </c>
      <c r="I14" s="7">
        <v>-1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>
        <v>20</v>
      </c>
      <c r="U14" s="8">
        <f t="shared" si="0"/>
        <v>0</v>
      </c>
      <c r="W14" s="12"/>
    </row>
    <row r="15" spans="1:23" x14ac:dyDescent="0.35">
      <c r="A15" t="s">
        <v>55</v>
      </c>
      <c r="B15" s="7"/>
      <c r="C15" s="7"/>
      <c r="D15" s="7">
        <v>1</v>
      </c>
      <c r="E15" s="7"/>
      <c r="F15" s="7"/>
      <c r="G15" s="7"/>
      <c r="H15" s="7"/>
      <c r="I15" s="7">
        <v>1</v>
      </c>
      <c r="J15" s="7">
        <v>-1</v>
      </c>
      <c r="K15" s="7"/>
      <c r="L15" s="7"/>
      <c r="M15" s="7"/>
      <c r="N15" s="7"/>
      <c r="O15" s="7"/>
      <c r="P15" s="7"/>
      <c r="Q15" s="7"/>
      <c r="R15" s="7"/>
      <c r="S15" s="7"/>
      <c r="T15" s="7">
        <v>30</v>
      </c>
      <c r="U15" s="8">
        <f t="shared" si="0"/>
        <v>0</v>
      </c>
      <c r="W15" s="12"/>
    </row>
    <row r="16" spans="1:23" x14ac:dyDescent="0.35">
      <c r="B16" s="7"/>
      <c r="C16" s="7"/>
      <c r="D16" s="7"/>
      <c r="E16" s="7">
        <v>1</v>
      </c>
      <c r="F16" s="7"/>
      <c r="G16" s="7"/>
      <c r="H16" s="7"/>
      <c r="I16" s="7"/>
      <c r="J16" s="7">
        <v>1</v>
      </c>
      <c r="K16" s="7">
        <v>-1</v>
      </c>
      <c r="L16" s="7"/>
      <c r="M16" s="7"/>
      <c r="N16" s="7"/>
      <c r="O16" s="7"/>
      <c r="P16" s="7"/>
      <c r="Q16" s="7"/>
      <c r="R16" s="7"/>
      <c r="S16" s="7"/>
      <c r="T16" s="7">
        <v>40</v>
      </c>
      <c r="U16" s="8">
        <f t="shared" si="0"/>
        <v>0</v>
      </c>
      <c r="W16" s="12"/>
    </row>
    <row r="17" spans="2:23" x14ac:dyDescent="0.35">
      <c r="B17" s="7"/>
      <c r="C17" s="7"/>
      <c r="D17" s="7"/>
      <c r="E17" s="7"/>
      <c r="F17" s="7">
        <v>1</v>
      </c>
      <c r="G17" s="7"/>
      <c r="H17" s="7"/>
      <c r="I17" s="7"/>
      <c r="J17" s="7"/>
      <c r="K17" s="7">
        <v>1</v>
      </c>
      <c r="L17" s="7">
        <v>-1</v>
      </c>
      <c r="M17" s="7"/>
      <c r="N17" s="7"/>
      <c r="O17" s="7"/>
      <c r="P17" s="7"/>
      <c r="Q17" s="7"/>
      <c r="R17" s="7"/>
      <c r="S17" s="7"/>
      <c r="T17" s="7">
        <v>30</v>
      </c>
      <c r="U17" s="8">
        <f t="shared" si="0"/>
        <v>0</v>
      </c>
      <c r="W17" s="12"/>
    </row>
    <row r="18" spans="2:23" x14ac:dyDescent="0.35">
      <c r="B18" s="7"/>
      <c r="C18" s="7"/>
      <c r="D18" s="7"/>
      <c r="E18" s="7"/>
      <c r="F18" s="7"/>
      <c r="G18" s="7">
        <v>1</v>
      </c>
      <c r="H18" s="7"/>
      <c r="I18" s="7"/>
      <c r="J18" s="7"/>
      <c r="K18" s="7"/>
      <c r="L18" s="7">
        <v>1</v>
      </c>
      <c r="M18" s="7">
        <v>-1</v>
      </c>
      <c r="N18" s="7"/>
      <c r="O18" s="7"/>
      <c r="P18" s="7"/>
      <c r="Q18" s="7"/>
      <c r="R18" s="7"/>
      <c r="S18" s="7"/>
      <c r="T18" s="7">
        <v>20</v>
      </c>
      <c r="U18" s="8">
        <f t="shared" si="0"/>
        <v>0</v>
      </c>
      <c r="W18" s="12"/>
    </row>
    <row r="19" spans="2:23" x14ac:dyDescent="0.35">
      <c r="B19" s="7"/>
      <c r="C19" s="7"/>
      <c r="D19" s="7"/>
      <c r="E19" s="7"/>
      <c r="F19" s="7"/>
      <c r="G19" s="7"/>
      <c r="H19" s="7">
        <v>1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>
        <v>30</v>
      </c>
      <c r="U19" s="8">
        <f t="shared" si="0"/>
        <v>-30</v>
      </c>
      <c r="W19" s="12" t="s">
        <v>34</v>
      </c>
    </row>
    <row r="20" spans="2:23" x14ac:dyDescent="0.35">
      <c r="B20" s="7"/>
      <c r="C20" s="7"/>
      <c r="D20" s="7"/>
      <c r="E20" s="7"/>
      <c r="F20" s="7"/>
      <c r="G20" s="7"/>
      <c r="H20" s="7"/>
      <c r="I20" s="7">
        <v>1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>
        <v>30</v>
      </c>
      <c r="U20" s="8">
        <f t="shared" si="0"/>
        <v>0</v>
      </c>
      <c r="W20" s="12"/>
    </row>
    <row r="21" spans="2:23" x14ac:dyDescent="0.35">
      <c r="B21" s="7"/>
      <c r="C21" s="7"/>
      <c r="D21" s="7"/>
      <c r="E21" s="7"/>
      <c r="F21" s="7"/>
      <c r="G21" s="7"/>
      <c r="H21" s="7"/>
      <c r="I21" s="7"/>
      <c r="J21" s="7">
        <v>1</v>
      </c>
      <c r="K21" s="7"/>
      <c r="L21" s="7"/>
      <c r="M21" s="7"/>
      <c r="N21" s="7"/>
      <c r="O21" s="7"/>
      <c r="P21" s="7"/>
      <c r="Q21" s="7"/>
      <c r="R21" s="7"/>
      <c r="S21" s="7"/>
      <c r="T21" s="7">
        <v>30</v>
      </c>
      <c r="U21" s="8">
        <f t="shared" si="0"/>
        <v>-30</v>
      </c>
      <c r="W21" s="12"/>
    </row>
    <row r="22" spans="2:23" x14ac:dyDescent="0.35">
      <c r="B22" s="7"/>
      <c r="C22" s="7"/>
      <c r="D22" s="7"/>
      <c r="E22" s="7"/>
      <c r="F22" s="7"/>
      <c r="G22" s="7"/>
      <c r="H22" s="7"/>
      <c r="I22" s="7"/>
      <c r="J22" s="7"/>
      <c r="K22" s="7">
        <v>1</v>
      </c>
      <c r="L22" s="7"/>
      <c r="M22" s="7"/>
      <c r="N22" s="7"/>
      <c r="O22" s="7"/>
      <c r="P22" s="7"/>
      <c r="Q22" s="7"/>
      <c r="R22" s="7"/>
      <c r="S22" s="7"/>
      <c r="T22" s="7">
        <v>30</v>
      </c>
      <c r="U22" s="8">
        <f t="shared" si="0"/>
        <v>-30</v>
      </c>
      <c r="W22" s="12"/>
    </row>
    <row r="23" spans="2:23" x14ac:dyDescent="0.35">
      <c r="B23" s="7"/>
      <c r="C23" s="7"/>
      <c r="D23" s="7"/>
      <c r="E23" s="7"/>
      <c r="F23" s="7"/>
      <c r="G23" s="7"/>
      <c r="H23" s="7"/>
      <c r="I23" s="7"/>
      <c r="J23" s="7"/>
      <c r="K23" s="7"/>
      <c r="L23" s="7">
        <v>1</v>
      </c>
      <c r="M23" s="7"/>
      <c r="N23" s="7"/>
      <c r="O23" s="7"/>
      <c r="P23" s="7"/>
      <c r="Q23" s="7"/>
      <c r="R23" s="7"/>
      <c r="S23" s="7"/>
      <c r="T23" s="7">
        <v>30</v>
      </c>
      <c r="U23" s="8">
        <f t="shared" si="0"/>
        <v>-10</v>
      </c>
      <c r="W23" s="12"/>
    </row>
    <row r="27" spans="2:23" x14ac:dyDescent="0.35">
      <c r="B27" t="s">
        <v>31</v>
      </c>
    </row>
    <row r="28" spans="2:23" x14ac:dyDescent="0.35">
      <c r="B28" t="s">
        <v>43</v>
      </c>
    </row>
    <row r="29" spans="2:23" x14ac:dyDescent="0.35">
      <c r="B29" t="s">
        <v>48</v>
      </c>
    </row>
    <row r="33" spans="1:19" x14ac:dyDescent="0.35">
      <c r="A33" t="s">
        <v>49</v>
      </c>
      <c r="B33" s="9">
        <v>40</v>
      </c>
      <c r="C33" s="9">
        <v>50</v>
      </c>
      <c r="D33" s="9">
        <v>0</v>
      </c>
      <c r="E33" s="9">
        <v>40</v>
      </c>
      <c r="F33" s="9">
        <v>50</v>
      </c>
      <c r="G33" s="9">
        <v>0</v>
      </c>
      <c r="H33" s="9">
        <v>0</v>
      </c>
      <c r="I33" s="9">
        <v>30</v>
      </c>
      <c r="J33" s="9">
        <v>0</v>
      </c>
      <c r="K33" s="9">
        <v>0</v>
      </c>
      <c r="L33" s="9">
        <v>20</v>
      </c>
      <c r="M33" s="9">
        <v>0</v>
      </c>
      <c r="N33" s="9">
        <v>1</v>
      </c>
      <c r="O33" s="9">
        <v>1</v>
      </c>
      <c r="P33" s="9">
        <v>0</v>
      </c>
      <c r="Q33" s="9">
        <v>1</v>
      </c>
      <c r="R33" s="9">
        <v>1</v>
      </c>
      <c r="S33" s="9">
        <v>0</v>
      </c>
    </row>
  </sheetData>
  <mergeCells count="4">
    <mergeCell ref="B4:K4"/>
    <mergeCell ref="W7:W12"/>
    <mergeCell ref="W13:W18"/>
    <mergeCell ref="W19:W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5DAD5A45AAEF4E950B60F235FFC3D6" ma:contentTypeVersion="4" ma:contentTypeDescription="Opprett et nytt dokument." ma:contentTypeScope="" ma:versionID="9ab110e66d42941cb840a3f923d05611">
  <xsd:schema xmlns:xsd="http://www.w3.org/2001/XMLSchema" xmlns:xs="http://www.w3.org/2001/XMLSchema" xmlns:p="http://schemas.microsoft.com/office/2006/metadata/properties" xmlns:ns2="5d223d84-2fca-410a-a59b-6578a7155772" targetNamespace="http://schemas.microsoft.com/office/2006/metadata/properties" ma:root="true" ma:fieldsID="0ebbd14f28c4e6838def22d94f9b9760" ns2:_="">
    <xsd:import namespace="5d223d84-2fca-410a-a59b-6578a71557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223d84-2fca-410a-a59b-6578a7155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EAAF79-F587-49B1-BDC3-96DF606368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223d84-2fca-410a-a59b-6578a71557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5DEFE4-28ED-43E1-92D4-83C180148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56183D-6E56-4BD0-AD2A-39C77561F54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LP</vt:lpstr>
      <vt:lpstr>ConstraintsEQ</vt:lpstr>
      <vt:lpstr>ConstraintsLE</vt:lpstr>
      <vt:lpstr>ConstraintsLE2</vt:lpstr>
      <vt:lpstr>cValues</vt:lpstr>
      <vt:lpstr>doOrder</vt:lpstr>
      <vt:lpstr>xValues</vt:lpstr>
      <vt:lpstr>Z</vt:lpstr>
    </vt:vector>
  </TitlesOfParts>
  <Company>Fakultet for Ingeniørvitenskap og Teknologi, NTNU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Jørn Vatn</dc:creator>
  <cp:lastModifiedBy>Jørn Vatn</cp:lastModifiedBy>
  <dcterms:created xsi:type="dcterms:W3CDTF">2017-07-21T14:03:09Z</dcterms:created>
  <dcterms:modified xsi:type="dcterms:W3CDTF">2024-09-08T05:53:21Z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0x010100155DAD5A45AAEF4E950B60F235FFC3D6</vt:lpwstr>
  </property>
</Properties>
</file>